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562" windowHeight="1491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<sst xmlns="http://schemas.openxmlformats.org/spreadsheetml/2006/main" count="157" uniqueCount="75">
  <si>
    <t>附件3</t>
  </si>
  <si>
    <t>上海虹桥站出发层进站楣头和宁波站外场区域灯箱媒体刊例价</t>
  </si>
  <si>
    <t xml:space="preserve">                                                                     时间范围：2020年8月1日起至正式启动招商程序止</t>
  </si>
  <si>
    <t>序号</t>
  </si>
  <si>
    <t>站名</t>
  </si>
  <si>
    <t>媒体位置</t>
  </si>
  <si>
    <t>媒体编号</t>
  </si>
  <si>
    <t>长（m）</t>
  </si>
  <si>
    <t>高（m）</t>
  </si>
  <si>
    <t>年刊例价     (万元）</t>
  </si>
  <si>
    <t>月刊例价(万元）</t>
  </si>
  <si>
    <t>代理商    折扣（%）</t>
  </si>
  <si>
    <t>代理商      年折后价 (万元）</t>
  </si>
  <si>
    <t>代理商      月折后价 (万元）</t>
  </si>
  <si>
    <t>上海虹桥</t>
  </si>
  <si>
    <t>进站检票通道楣头灯箱</t>
  </si>
  <si>
    <t>SHHQ021-CF-DXmt015</t>
  </si>
  <si>
    <t>SHHQ021-CF-DXmt016</t>
  </si>
  <si>
    <t>SHHQ021-CF-DXmt017</t>
  </si>
  <si>
    <t>SHHQ021-CF-DXmt018</t>
  </si>
  <si>
    <t>SHHQ021-CF-DXmt019</t>
  </si>
  <si>
    <t>SHHQ021-CF-DXmt020</t>
  </si>
  <si>
    <t>SHHQ021-CF-DXmt021</t>
  </si>
  <si>
    <t>SHHQ021-CF-DXmt022</t>
  </si>
  <si>
    <t>SHHQ021-CF-DXmt023</t>
  </si>
  <si>
    <t>SHHQ021-CF-DXmt024</t>
  </si>
  <si>
    <t>SHHQ021-CF-DXmt025</t>
  </si>
  <si>
    <t>SHHQ021-CF-DXmt026</t>
  </si>
  <si>
    <t>SHHQ021-CF-DXmt027</t>
  </si>
  <si>
    <t>SHHQ021-CF-DXmt028</t>
  </si>
  <si>
    <t>扶梯通道楣头灯箱</t>
  </si>
  <si>
    <t>SHHQ021-CF-DXmt034</t>
  </si>
  <si>
    <t>宁波</t>
  </si>
  <si>
    <t>售票厅墙面（南）</t>
  </si>
  <si>
    <t>NB74-SP-DX005</t>
  </si>
  <si>
    <t>售票厅墙面（北）</t>
  </si>
  <si>
    <t>NB74-SP-DX001</t>
  </si>
  <si>
    <t>NB74-SP-DX002</t>
  </si>
  <si>
    <t>NB74-SP-DX003</t>
  </si>
  <si>
    <t>NB74-SP-DX004</t>
  </si>
  <si>
    <t>NB74-SP-DX010</t>
  </si>
  <si>
    <t>NB74-SP-DX011</t>
  </si>
  <si>
    <t>行人进站上楼交互层楣头</t>
  </si>
  <si>
    <t>NB74-CF-DX015</t>
  </si>
  <si>
    <t>NB74-CF-DX016</t>
  </si>
  <si>
    <t>NB74-CF-DX019</t>
  </si>
  <si>
    <t>NB74-CF-DX020</t>
  </si>
  <si>
    <t>入口门斗</t>
  </si>
  <si>
    <t>NB74-CF-DX026</t>
  </si>
  <si>
    <t>NB74-CF-DX029</t>
  </si>
  <si>
    <t>NB74-CF-DX030</t>
  </si>
  <si>
    <t>自助售票区</t>
  </si>
  <si>
    <t>NB74-SP-DX006</t>
  </si>
  <si>
    <t>NB74-SP-DX007</t>
  </si>
  <si>
    <t>NB74-SP-DX008</t>
  </si>
  <si>
    <t>NB74-SP-DX009</t>
  </si>
  <si>
    <t>车站户外墙面灯箱</t>
  </si>
  <si>
    <t>NB74-ZW-DX001</t>
  </si>
  <si>
    <t>NB74-ZW-DX002</t>
  </si>
  <si>
    <t>NB74-ZW-DX005</t>
  </si>
  <si>
    <t>NB74-ZW-DX006</t>
  </si>
  <si>
    <t>NB74-ZW-DX007</t>
  </si>
  <si>
    <t>NB74-ZW-DX008</t>
  </si>
  <si>
    <t>车站户外立柱灯箱</t>
  </si>
  <si>
    <t>NB74-ZW-DXbz001A</t>
  </si>
  <si>
    <t>NB74-ZW-DXbz001B</t>
  </si>
  <si>
    <t>NB74-ZW-DXbz002A</t>
  </si>
  <si>
    <t>NB74-ZW-DXbz002B</t>
  </si>
  <si>
    <t>NB74-ZW-DXbz003A</t>
  </si>
  <si>
    <t>NB74-ZW-DXbz003B</t>
  </si>
  <si>
    <t>站台层扶梯楣头（立式双面灯箱）</t>
  </si>
  <si>
    <t>NB74-ZW-DX009</t>
  </si>
  <si>
    <t>NB74-ZW-DX010</t>
  </si>
  <si>
    <t>注：</t>
  </si>
  <si>
    <t>1.  该销售价格含增值税，增值税税率按照国家相关规定执行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</si>
</sst>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4"/>
      <color indexed="8"/>
      <name val="仿宋"/>
      <charset val="134"/>
    </font>
    <font>
      <sz val="10"/>
      <color indexed="8"/>
      <name val="仿宋"/>
      <charset val="134"/>
    </font>
    <font>
      <b/>
      <sz val="10"/>
      <color indexed="8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9" fontId="5" fillId="2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9" fontId="5" fillId="2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abSelected="1" zoomScale="145" zoomScaleNormal="145" workbookViewId="0">
      <selection activeCell="M5" sqref="M5"/>
    </sheetView>
  </sheetViews>
  <sheetFormatPr defaultColWidth="8.61261261261261" defaultRowHeight="14.1"/>
  <cols>
    <col min="1" max="1" width="5.10810810810811" customWidth="1"/>
    <col min="3" max="3" width="21.5585585585586" customWidth="1"/>
    <col min="4" max="4" width="17.8738738738739" customWidth="1"/>
    <col min="5" max="5" width="5.81081081081081" customWidth="1"/>
    <col min="6" max="6" width="5.52252252252252" customWidth="1"/>
    <col min="7" max="7" width="8.78378378378378" customWidth="1"/>
    <col min="8" max="8" width="8.07207207207207" customWidth="1"/>
    <col min="9" max="9" width="6.46846846846847" customWidth="1"/>
    <col min="10" max="10" width="7.89189189189189" customWidth="1"/>
    <col min="11" max="11" width="7.95495495495495" customWidth="1"/>
  </cols>
  <sheetData>
    <row r="1" ht="18.4" spans="1:1">
      <c r="A1" s="1" t="s">
        <v>0</v>
      </c>
    </row>
    <row r="2" ht="18.4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49.7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spans="1:11">
      <c r="A5" s="5">
        <v>1</v>
      </c>
      <c r="B5" s="5" t="s">
        <v>14</v>
      </c>
      <c r="C5" s="5" t="s">
        <v>15</v>
      </c>
      <c r="D5" s="5" t="s">
        <v>16</v>
      </c>
      <c r="E5" s="5">
        <v>6.34</v>
      </c>
      <c r="F5" s="5">
        <v>2.25</v>
      </c>
      <c r="G5" s="5">
        <f t="shared" ref="G5:G21" si="0">J5/I5</f>
        <v>150</v>
      </c>
      <c r="H5" s="5">
        <f t="shared" ref="H5:H21" si="1">G5/10</f>
        <v>15</v>
      </c>
      <c r="I5" s="12">
        <v>0.4</v>
      </c>
      <c r="J5" s="5">
        <v>60</v>
      </c>
      <c r="K5" s="5">
        <f t="shared" ref="K5:K21" si="2">J5/10</f>
        <v>6</v>
      </c>
    </row>
    <row r="6" spans="1:11">
      <c r="A6" s="5">
        <v>2</v>
      </c>
      <c r="B6" s="5" t="s">
        <v>14</v>
      </c>
      <c r="C6" s="5" t="s">
        <v>15</v>
      </c>
      <c r="D6" s="5" t="s">
        <v>17</v>
      </c>
      <c r="E6" s="5">
        <v>6.52</v>
      </c>
      <c r="F6" s="5">
        <v>2.25</v>
      </c>
      <c r="G6" s="5">
        <f t="shared" si="0"/>
        <v>150</v>
      </c>
      <c r="H6" s="5">
        <f t="shared" si="1"/>
        <v>15</v>
      </c>
      <c r="I6" s="12">
        <v>0.4</v>
      </c>
      <c r="J6" s="5">
        <v>60</v>
      </c>
      <c r="K6" s="5">
        <f t="shared" si="2"/>
        <v>6</v>
      </c>
    </row>
    <row r="7" spans="1:11">
      <c r="A7" s="5">
        <v>3</v>
      </c>
      <c r="B7" s="5" t="s">
        <v>14</v>
      </c>
      <c r="C7" s="5" t="s">
        <v>15</v>
      </c>
      <c r="D7" s="5" t="s">
        <v>18</v>
      </c>
      <c r="E7" s="5">
        <v>6.19</v>
      </c>
      <c r="F7" s="5">
        <v>2.25</v>
      </c>
      <c r="G7" s="5">
        <f t="shared" si="0"/>
        <v>150</v>
      </c>
      <c r="H7" s="5">
        <f t="shared" si="1"/>
        <v>15</v>
      </c>
      <c r="I7" s="12">
        <v>0.4</v>
      </c>
      <c r="J7" s="5">
        <v>60</v>
      </c>
      <c r="K7" s="5">
        <f t="shared" si="2"/>
        <v>6</v>
      </c>
    </row>
    <row r="8" spans="1:11">
      <c r="A8" s="5">
        <v>4</v>
      </c>
      <c r="B8" s="5" t="s">
        <v>14</v>
      </c>
      <c r="C8" s="5" t="s">
        <v>15</v>
      </c>
      <c r="D8" s="5" t="s">
        <v>19</v>
      </c>
      <c r="E8" s="5">
        <v>6.24</v>
      </c>
      <c r="F8" s="5">
        <v>2.25</v>
      </c>
      <c r="G8" s="5">
        <f t="shared" si="0"/>
        <v>150</v>
      </c>
      <c r="H8" s="5">
        <f t="shared" si="1"/>
        <v>15</v>
      </c>
      <c r="I8" s="12">
        <v>0.4</v>
      </c>
      <c r="J8" s="5">
        <v>60</v>
      </c>
      <c r="K8" s="5">
        <f t="shared" si="2"/>
        <v>6</v>
      </c>
    </row>
    <row r="9" spans="1:11">
      <c r="A9" s="5">
        <v>5</v>
      </c>
      <c r="B9" s="5" t="s">
        <v>14</v>
      </c>
      <c r="C9" s="5" t="s">
        <v>15</v>
      </c>
      <c r="D9" s="5" t="s">
        <v>20</v>
      </c>
      <c r="E9" s="5">
        <v>6.54</v>
      </c>
      <c r="F9" s="5">
        <v>2.25</v>
      </c>
      <c r="G9" s="5">
        <f t="shared" si="0"/>
        <v>150</v>
      </c>
      <c r="H9" s="5">
        <f t="shared" si="1"/>
        <v>15</v>
      </c>
      <c r="I9" s="12">
        <v>0.4</v>
      </c>
      <c r="J9" s="5">
        <v>60</v>
      </c>
      <c r="K9" s="5">
        <f t="shared" si="2"/>
        <v>6</v>
      </c>
    </row>
    <row r="10" spans="1:11">
      <c r="A10" s="5">
        <v>6</v>
      </c>
      <c r="B10" s="5" t="s">
        <v>14</v>
      </c>
      <c r="C10" s="5" t="s">
        <v>15</v>
      </c>
      <c r="D10" s="5" t="s">
        <v>21</v>
      </c>
      <c r="E10" s="5">
        <v>6.54</v>
      </c>
      <c r="F10" s="5">
        <v>2.25</v>
      </c>
      <c r="G10" s="5">
        <f t="shared" si="0"/>
        <v>150</v>
      </c>
      <c r="H10" s="5">
        <f t="shared" si="1"/>
        <v>15</v>
      </c>
      <c r="I10" s="12">
        <v>0.4</v>
      </c>
      <c r="J10" s="5">
        <v>60</v>
      </c>
      <c r="K10" s="5">
        <f t="shared" si="2"/>
        <v>6</v>
      </c>
    </row>
    <row r="11" spans="1:11">
      <c r="A11" s="5">
        <v>7</v>
      </c>
      <c r="B11" s="5" t="s">
        <v>14</v>
      </c>
      <c r="C11" s="5" t="s">
        <v>15</v>
      </c>
      <c r="D11" s="5" t="s">
        <v>22</v>
      </c>
      <c r="E11" s="5">
        <v>6.54</v>
      </c>
      <c r="F11" s="5">
        <v>2.25</v>
      </c>
      <c r="G11" s="5">
        <f t="shared" si="0"/>
        <v>150</v>
      </c>
      <c r="H11" s="5">
        <f t="shared" si="1"/>
        <v>15</v>
      </c>
      <c r="I11" s="12">
        <v>0.4</v>
      </c>
      <c r="J11" s="5">
        <v>60</v>
      </c>
      <c r="K11" s="5">
        <f t="shared" si="2"/>
        <v>6</v>
      </c>
    </row>
    <row r="12" spans="1:11">
      <c r="A12" s="5">
        <v>8</v>
      </c>
      <c r="B12" s="5" t="s">
        <v>14</v>
      </c>
      <c r="C12" s="5" t="s">
        <v>15</v>
      </c>
      <c r="D12" s="5" t="s">
        <v>23</v>
      </c>
      <c r="E12" s="5">
        <v>6.54</v>
      </c>
      <c r="F12" s="5">
        <v>2.25</v>
      </c>
      <c r="G12" s="5">
        <f t="shared" si="0"/>
        <v>150</v>
      </c>
      <c r="H12" s="5">
        <f t="shared" si="1"/>
        <v>15</v>
      </c>
      <c r="I12" s="12">
        <v>0.4</v>
      </c>
      <c r="J12" s="5">
        <v>60</v>
      </c>
      <c r="K12" s="5">
        <f t="shared" si="2"/>
        <v>6</v>
      </c>
    </row>
    <row r="13" spans="1:11">
      <c r="A13" s="5">
        <v>9</v>
      </c>
      <c r="B13" s="5" t="s">
        <v>14</v>
      </c>
      <c r="C13" s="5" t="s">
        <v>15</v>
      </c>
      <c r="D13" s="5" t="s">
        <v>24</v>
      </c>
      <c r="E13" s="5">
        <v>6.54</v>
      </c>
      <c r="F13" s="5">
        <v>2.25</v>
      </c>
      <c r="G13" s="5">
        <f t="shared" si="0"/>
        <v>150</v>
      </c>
      <c r="H13" s="5">
        <f t="shared" si="1"/>
        <v>15</v>
      </c>
      <c r="I13" s="12">
        <v>0.4</v>
      </c>
      <c r="J13" s="5">
        <v>60</v>
      </c>
      <c r="K13" s="5">
        <f t="shared" si="2"/>
        <v>6</v>
      </c>
    </row>
    <row r="14" spans="1:11">
      <c r="A14" s="5">
        <v>10</v>
      </c>
      <c r="B14" s="5" t="s">
        <v>14</v>
      </c>
      <c r="C14" s="5" t="s">
        <v>15</v>
      </c>
      <c r="D14" s="5" t="s">
        <v>25</v>
      </c>
      <c r="E14" s="5">
        <v>6.24</v>
      </c>
      <c r="F14" s="5">
        <v>2.25</v>
      </c>
      <c r="G14" s="5">
        <f t="shared" si="0"/>
        <v>150</v>
      </c>
      <c r="H14" s="5">
        <f t="shared" si="1"/>
        <v>15</v>
      </c>
      <c r="I14" s="12">
        <v>0.4</v>
      </c>
      <c r="J14" s="5">
        <v>60</v>
      </c>
      <c r="K14" s="5">
        <f t="shared" si="2"/>
        <v>6</v>
      </c>
    </row>
    <row r="15" spans="1:11">
      <c r="A15" s="5">
        <v>11</v>
      </c>
      <c r="B15" s="5" t="s">
        <v>14</v>
      </c>
      <c r="C15" s="5" t="s">
        <v>15</v>
      </c>
      <c r="D15" s="5" t="s">
        <v>26</v>
      </c>
      <c r="E15" s="5">
        <v>6.3</v>
      </c>
      <c r="F15" s="5">
        <v>2.25</v>
      </c>
      <c r="G15" s="5">
        <f t="shared" si="0"/>
        <v>150</v>
      </c>
      <c r="H15" s="5">
        <f t="shared" si="1"/>
        <v>15</v>
      </c>
      <c r="I15" s="12">
        <v>0.4</v>
      </c>
      <c r="J15" s="5">
        <v>60</v>
      </c>
      <c r="K15" s="5">
        <f t="shared" si="2"/>
        <v>6</v>
      </c>
    </row>
    <row r="16" spans="1:11">
      <c r="A16" s="5">
        <v>12</v>
      </c>
      <c r="B16" s="5" t="s">
        <v>14</v>
      </c>
      <c r="C16" s="5" t="s">
        <v>15</v>
      </c>
      <c r="D16" s="5" t="s">
        <v>27</v>
      </c>
      <c r="E16" s="5">
        <v>6.54</v>
      </c>
      <c r="F16" s="5">
        <v>2.25</v>
      </c>
      <c r="G16" s="5">
        <f t="shared" si="0"/>
        <v>150</v>
      </c>
      <c r="H16" s="5">
        <f t="shared" si="1"/>
        <v>15</v>
      </c>
      <c r="I16" s="12">
        <v>0.4</v>
      </c>
      <c r="J16" s="5">
        <v>60</v>
      </c>
      <c r="K16" s="5">
        <f t="shared" si="2"/>
        <v>6</v>
      </c>
    </row>
    <row r="17" spans="1:11">
      <c r="A17" s="5">
        <v>13</v>
      </c>
      <c r="B17" s="5" t="s">
        <v>14</v>
      </c>
      <c r="C17" s="5" t="s">
        <v>15</v>
      </c>
      <c r="D17" s="5" t="s">
        <v>28</v>
      </c>
      <c r="E17" s="5">
        <v>6.51</v>
      </c>
      <c r="F17" s="5">
        <v>2.25</v>
      </c>
      <c r="G17" s="5">
        <f t="shared" si="0"/>
        <v>150</v>
      </c>
      <c r="H17" s="5">
        <f t="shared" si="1"/>
        <v>15</v>
      </c>
      <c r="I17" s="12">
        <v>0.4</v>
      </c>
      <c r="J17" s="5">
        <v>60</v>
      </c>
      <c r="K17" s="5">
        <f t="shared" si="2"/>
        <v>6</v>
      </c>
    </row>
    <row r="18" spans="1:11">
      <c r="A18" s="5">
        <v>14</v>
      </c>
      <c r="B18" s="5" t="s">
        <v>14</v>
      </c>
      <c r="C18" s="5" t="s">
        <v>15</v>
      </c>
      <c r="D18" s="5" t="s">
        <v>29</v>
      </c>
      <c r="E18" s="5">
        <v>5.87</v>
      </c>
      <c r="F18" s="5">
        <v>2.25</v>
      </c>
      <c r="G18" s="5">
        <f t="shared" si="0"/>
        <v>150</v>
      </c>
      <c r="H18" s="5">
        <f t="shared" si="1"/>
        <v>15</v>
      </c>
      <c r="I18" s="12">
        <v>0.4</v>
      </c>
      <c r="J18" s="5">
        <v>60</v>
      </c>
      <c r="K18" s="5">
        <f t="shared" si="2"/>
        <v>6</v>
      </c>
    </row>
    <row r="19" spans="1:11">
      <c r="A19" s="5">
        <v>15</v>
      </c>
      <c r="B19" s="5" t="s">
        <v>14</v>
      </c>
      <c r="C19" s="5" t="s">
        <v>30</v>
      </c>
      <c r="D19" s="5" t="s">
        <v>31</v>
      </c>
      <c r="E19" s="5">
        <v>12.7</v>
      </c>
      <c r="F19" s="5">
        <v>4.4</v>
      </c>
      <c r="G19" s="5">
        <f t="shared" si="0"/>
        <v>125</v>
      </c>
      <c r="H19" s="5">
        <f t="shared" si="1"/>
        <v>12.5</v>
      </c>
      <c r="I19" s="12">
        <v>0.4</v>
      </c>
      <c r="J19" s="5">
        <v>50</v>
      </c>
      <c r="K19" s="5">
        <f t="shared" si="2"/>
        <v>5</v>
      </c>
    </row>
    <row r="20" spans="1:11">
      <c r="A20" s="5">
        <v>16</v>
      </c>
      <c r="B20" s="5" t="s">
        <v>32</v>
      </c>
      <c r="C20" s="5" t="s">
        <v>33</v>
      </c>
      <c r="D20" s="5" t="s">
        <v>34</v>
      </c>
      <c r="E20" s="5">
        <v>8.94</v>
      </c>
      <c r="F20" s="5">
        <v>2.34</v>
      </c>
      <c r="G20" s="5">
        <f t="shared" si="0"/>
        <v>75</v>
      </c>
      <c r="H20" s="5">
        <f t="shared" si="1"/>
        <v>7.5</v>
      </c>
      <c r="I20" s="12">
        <v>0.4</v>
      </c>
      <c r="J20" s="5">
        <v>30</v>
      </c>
      <c r="K20" s="5">
        <f t="shared" si="2"/>
        <v>3</v>
      </c>
    </row>
    <row r="21" spans="1:11">
      <c r="A21" s="5">
        <v>17</v>
      </c>
      <c r="B21" s="5" t="s">
        <v>32</v>
      </c>
      <c r="C21" s="5" t="s">
        <v>35</v>
      </c>
      <c r="D21" s="5" t="s">
        <v>36</v>
      </c>
      <c r="E21" s="5">
        <v>4.92</v>
      </c>
      <c r="F21" s="5">
        <v>2.32</v>
      </c>
      <c r="G21" s="5">
        <f t="shared" ref="G21:G37" si="3">J21/I21</f>
        <v>25</v>
      </c>
      <c r="H21" s="5">
        <f t="shared" ref="H21:H37" si="4">G21/10</f>
        <v>2.5</v>
      </c>
      <c r="I21" s="12">
        <v>0.4</v>
      </c>
      <c r="J21" s="5">
        <v>10</v>
      </c>
      <c r="K21" s="5">
        <f t="shared" ref="K21:K37" si="5">J21/10</f>
        <v>1</v>
      </c>
    </row>
    <row r="22" spans="1:11">
      <c r="A22" s="5">
        <v>18</v>
      </c>
      <c r="B22" s="5" t="s">
        <v>32</v>
      </c>
      <c r="C22" s="5" t="s">
        <v>35</v>
      </c>
      <c r="D22" s="5" t="s">
        <v>37</v>
      </c>
      <c r="E22" s="5">
        <v>4.92</v>
      </c>
      <c r="F22" s="5">
        <v>2.32</v>
      </c>
      <c r="G22" s="5">
        <f t="shared" si="3"/>
        <v>25</v>
      </c>
      <c r="H22" s="5">
        <f t="shared" si="4"/>
        <v>2.5</v>
      </c>
      <c r="I22" s="12">
        <v>0.4</v>
      </c>
      <c r="J22" s="5">
        <v>10</v>
      </c>
      <c r="K22" s="5">
        <f t="shared" si="5"/>
        <v>1</v>
      </c>
    </row>
    <row r="23" spans="1:11">
      <c r="A23" s="5">
        <v>19</v>
      </c>
      <c r="B23" s="5" t="s">
        <v>32</v>
      </c>
      <c r="C23" s="5" t="s">
        <v>35</v>
      </c>
      <c r="D23" s="5" t="s">
        <v>38</v>
      </c>
      <c r="E23" s="5">
        <v>4.92</v>
      </c>
      <c r="F23" s="5">
        <v>2.32</v>
      </c>
      <c r="G23" s="5">
        <f t="shared" si="3"/>
        <v>25</v>
      </c>
      <c r="H23" s="5">
        <f t="shared" si="4"/>
        <v>2.5</v>
      </c>
      <c r="I23" s="12">
        <v>0.4</v>
      </c>
      <c r="J23" s="5">
        <v>10</v>
      </c>
      <c r="K23" s="5">
        <f t="shared" si="5"/>
        <v>1</v>
      </c>
    </row>
    <row r="24" spans="1:11">
      <c r="A24" s="5">
        <v>20</v>
      </c>
      <c r="B24" s="5" t="s">
        <v>32</v>
      </c>
      <c r="C24" s="5" t="s">
        <v>35</v>
      </c>
      <c r="D24" s="5" t="s">
        <v>39</v>
      </c>
      <c r="E24" s="5">
        <v>4.92</v>
      </c>
      <c r="F24" s="5">
        <v>2.32</v>
      </c>
      <c r="G24" s="5">
        <f t="shared" si="3"/>
        <v>25</v>
      </c>
      <c r="H24" s="5">
        <f t="shared" si="4"/>
        <v>2.5</v>
      </c>
      <c r="I24" s="12">
        <v>0.4</v>
      </c>
      <c r="J24" s="5">
        <v>10</v>
      </c>
      <c r="K24" s="5">
        <f t="shared" si="5"/>
        <v>1</v>
      </c>
    </row>
    <row r="25" spans="1:11">
      <c r="A25" s="5">
        <v>21</v>
      </c>
      <c r="B25" s="5" t="s">
        <v>32</v>
      </c>
      <c r="C25" s="5" t="s">
        <v>35</v>
      </c>
      <c r="D25" s="5" t="s">
        <v>40</v>
      </c>
      <c r="E25" s="5">
        <v>5.62</v>
      </c>
      <c r="F25" s="5">
        <v>2.07</v>
      </c>
      <c r="G25" s="5">
        <f t="shared" si="3"/>
        <v>25</v>
      </c>
      <c r="H25" s="5">
        <f t="shared" si="4"/>
        <v>2.5</v>
      </c>
      <c r="I25" s="12">
        <v>0.4</v>
      </c>
      <c r="J25" s="5">
        <v>10</v>
      </c>
      <c r="K25" s="5">
        <f t="shared" si="5"/>
        <v>1</v>
      </c>
    </row>
    <row r="26" spans="1:11">
      <c r="A26" s="5">
        <v>22</v>
      </c>
      <c r="B26" s="5" t="s">
        <v>32</v>
      </c>
      <c r="C26" s="5" t="s">
        <v>35</v>
      </c>
      <c r="D26" s="5" t="s">
        <v>41</v>
      </c>
      <c r="E26" s="5">
        <v>5.62</v>
      </c>
      <c r="F26" s="5">
        <v>2.07</v>
      </c>
      <c r="G26" s="5">
        <f t="shared" si="3"/>
        <v>25</v>
      </c>
      <c r="H26" s="5">
        <f t="shared" si="4"/>
        <v>2.5</v>
      </c>
      <c r="I26" s="12">
        <v>0.4</v>
      </c>
      <c r="J26" s="5">
        <v>10</v>
      </c>
      <c r="K26" s="5">
        <f t="shared" si="5"/>
        <v>1</v>
      </c>
    </row>
    <row r="27" spans="1:11">
      <c r="A27" s="5">
        <v>23</v>
      </c>
      <c r="B27" s="5" t="s">
        <v>32</v>
      </c>
      <c r="C27" s="5" t="s">
        <v>42</v>
      </c>
      <c r="D27" s="5" t="s">
        <v>43</v>
      </c>
      <c r="E27" s="5">
        <v>6.3</v>
      </c>
      <c r="F27" s="5">
        <v>3.87</v>
      </c>
      <c r="G27" s="5">
        <f t="shared" si="3"/>
        <v>62.5</v>
      </c>
      <c r="H27" s="5">
        <f t="shared" si="4"/>
        <v>6.25</v>
      </c>
      <c r="I27" s="12">
        <v>0.4</v>
      </c>
      <c r="J27" s="5">
        <v>25</v>
      </c>
      <c r="K27" s="5">
        <f t="shared" si="5"/>
        <v>2.5</v>
      </c>
    </row>
    <row r="28" spans="1:11">
      <c r="A28" s="5">
        <v>24</v>
      </c>
      <c r="B28" s="5" t="s">
        <v>32</v>
      </c>
      <c r="C28" s="5" t="s">
        <v>42</v>
      </c>
      <c r="D28" s="5" t="s">
        <v>44</v>
      </c>
      <c r="E28" s="5">
        <v>6.3</v>
      </c>
      <c r="F28" s="5">
        <v>3.87</v>
      </c>
      <c r="G28" s="5">
        <f t="shared" si="3"/>
        <v>62.5</v>
      </c>
      <c r="H28" s="5">
        <f t="shared" si="4"/>
        <v>6.25</v>
      </c>
      <c r="I28" s="12">
        <v>0.4</v>
      </c>
      <c r="J28" s="5">
        <v>25</v>
      </c>
      <c r="K28" s="5">
        <f t="shared" si="5"/>
        <v>2.5</v>
      </c>
    </row>
    <row r="29" spans="1:11">
      <c r="A29" s="5">
        <v>25</v>
      </c>
      <c r="B29" s="5" t="s">
        <v>32</v>
      </c>
      <c r="C29" s="5" t="s">
        <v>42</v>
      </c>
      <c r="D29" s="5" t="s">
        <v>45</v>
      </c>
      <c r="E29" s="5">
        <v>5.4</v>
      </c>
      <c r="F29" s="5">
        <v>3.87</v>
      </c>
      <c r="G29" s="5">
        <f t="shared" si="3"/>
        <v>62.5</v>
      </c>
      <c r="H29" s="5">
        <f t="shared" si="4"/>
        <v>6.25</v>
      </c>
      <c r="I29" s="12">
        <v>0.4</v>
      </c>
      <c r="J29" s="5">
        <v>25</v>
      </c>
      <c r="K29" s="5">
        <f t="shared" si="5"/>
        <v>2.5</v>
      </c>
    </row>
    <row r="30" spans="1:11">
      <c r="A30" s="5">
        <v>26</v>
      </c>
      <c r="B30" s="5" t="s">
        <v>32</v>
      </c>
      <c r="C30" s="5" t="s">
        <v>42</v>
      </c>
      <c r="D30" s="5" t="s">
        <v>46</v>
      </c>
      <c r="E30" s="5">
        <v>5.4</v>
      </c>
      <c r="F30" s="5">
        <v>3.87</v>
      </c>
      <c r="G30" s="5">
        <f t="shared" si="3"/>
        <v>62.5</v>
      </c>
      <c r="H30" s="5">
        <f t="shared" si="4"/>
        <v>6.25</v>
      </c>
      <c r="I30" s="12">
        <v>0.4</v>
      </c>
      <c r="J30" s="5">
        <v>25</v>
      </c>
      <c r="K30" s="5">
        <f t="shared" si="5"/>
        <v>2.5</v>
      </c>
    </row>
    <row r="31" spans="1:11">
      <c r="A31" s="5">
        <v>27</v>
      </c>
      <c r="B31" s="5" t="s">
        <v>32</v>
      </c>
      <c r="C31" s="5" t="s">
        <v>47</v>
      </c>
      <c r="D31" s="5" t="s">
        <v>48</v>
      </c>
      <c r="E31" s="5">
        <v>2.72</v>
      </c>
      <c r="F31" s="5">
        <v>2.81</v>
      </c>
      <c r="G31" s="5">
        <f t="shared" si="3"/>
        <v>50</v>
      </c>
      <c r="H31" s="5">
        <f t="shared" si="4"/>
        <v>5</v>
      </c>
      <c r="I31" s="12">
        <v>0.4</v>
      </c>
      <c r="J31" s="5">
        <v>20</v>
      </c>
      <c r="K31" s="5">
        <f t="shared" si="5"/>
        <v>2</v>
      </c>
    </row>
    <row r="32" spans="1:11">
      <c r="A32" s="5">
        <v>28</v>
      </c>
      <c r="B32" s="5" t="s">
        <v>32</v>
      </c>
      <c r="C32" s="5" t="s">
        <v>47</v>
      </c>
      <c r="D32" s="5" t="s">
        <v>49</v>
      </c>
      <c r="E32" s="5">
        <v>2.72</v>
      </c>
      <c r="F32" s="5">
        <v>2.81</v>
      </c>
      <c r="G32" s="5">
        <f t="shared" si="3"/>
        <v>50</v>
      </c>
      <c r="H32" s="5">
        <f t="shared" si="4"/>
        <v>5</v>
      </c>
      <c r="I32" s="12">
        <v>0.4</v>
      </c>
      <c r="J32" s="5">
        <v>20</v>
      </c>
      <c r="K32" s="5">
        <f t="shared" si="5"/>
        <v>2</v>
      </c>
    </row>
    <row r="33" spans="1:11">
      <c r="A33" s="5">
        <v>29</v>
      </c>
      <c r="B33" s="5" t="s">
        <v>32</v>
      </c>
      <c r="C33" s="5" t="s">
        <v>47</v>
      </c>
      <c r="D33" s="5" t="s">
        <v>50</v>
      </c>
      <c r="E33" s="5">
        <v>2.72</v>
      </c>
      <c r="F33" s="5">
        <v>2.81</v>
      </c>
      <c r="G33" s="5">
        <f t="shared" si="3"/>
        <v>50</v>
      </c>
      <c r="H33" s="5">
        <f t="shared" si="4"/>
        <v>5</v>
      </c>
      <c r="I33" s="12">
        <v>0.4</v>
      </c>
      <c r="J33" s="5">
        <v>20</v>
      </c>
      <c r="K33" s="5">
        <f t="shared" si="5"/>
        <v>2</v>
      </c>
    </row>
    <row r="34" spans="1:11">
      <c r="A34" s="5">
        <v>30</v>
      </c>
      <c r="B34" s="5" t="s">
        <v>32</v>
      </c>
      <c r="C34" s="5" t="s">
        <v>51</v>
      </c>
      <c r="D34" s="5" t="s">
        <v>52</v>
      </c>
      <c r="E34" s="5">
        <v>7.92</v>
      </c>
      <c r="F34" s="5">
        <v>2.92</v>
      </c>
      <c r="G34" s="5">
        <f t="shared" si="3"/>
        <v>87.5</v>
      </c>
      <c r="H34" s="5">
        <f t="shared" si="4"/>
        <v>8.75</v>
      </c>
      <c r="I34" s="12">
        <v>0.4</v>
      </c>
      <c r="J34" s="5">
        <v>35</v>
      </c>
      <c r="K34" s="5">
        <f t="shared" si="5"/>
        <v>3.5</v>
      </c>
    </row>
    <row r="35" spans="1:11">
      <c r="A35" s="5">
        <v>31</v>
      </c>
      <c r="B35" s="5" t="s">
        <v>32</v>
      </c>
      <c r="C35" s="5" t="s">
        <v>51</v>
      </c>
      <c r="D35" s="5" t="s">
        <v>53</v>
      </c>
      <c r="E35" s="5">
        <v>7.92</v>
      </c>
      <c r="F35" s="5">
        <v>2.92</v>
      </c>
      <c r="G35" s="5">
        <f t="shared" si="3"/>
        <v>87.5</v>
      </c>
      <c r="H35" s="5">
        <f t="shared" si="4"/>
        <v>8.75</v>
      </c>
      <c r="I35" s="12">
        <v>0.4</v>
      </c>
      <c r="J35" s="5">
        <v>35</v>
      </c>
      <c r="K35" s="5">
        <f t="shared" si="5"/>
        <v>3.5</v>
      </c>
    </row>
    <row r="36" spans="1:11">
      <c r="A36" s="5">
        <v>32</v>
      </c>
      <c r="B36" s="5" t="s">
        <v>32</v>
      </c>
      <c r="C36" s="5" t="s">
        <v>51</v>
      </c>
      <c r="D36" s="5" t="s">
        <v>54</v>
      </c>
      <c r="E36" s="5">
        <v>7.92</v>
      </c>
      <c r="F36" s="5">
        <v>2.92</v>
      </c>
      <c r="G36" s="5">
        <f t="shared" si="3"/>
        <v>87.5</v>
      </c>
      <c r="H36" s="5">
        <f t="shared" si="4"/>
        <v>8.75</v>
      </c>
      <c r="I36" s="12">
        <v>0.4</v>
      </c>
      <c r="J36" s="5">
        <v>35</v>
      </c>
      <c r="K36" s="5">
        <f t="shared" si="5"/>
        <v>3.5</v>
      </c>
    </row>
    <row r="37" spans="1:11">
      <c r="A37" s="5">
        <v>33</v>
      </c>
      <c r="B37" s="5" t="s">
        <v>32</v>
      </c>
      <c r="C37" s="5" t="s">
        <v>51</v>
      </c>
      <c r="D37" s="5" t="s">
        <v>55</v>
      </c>
      <c r="E37" s="5">
        <v>7.92</v>
      </c>
      <c r="F37" s="5">
        <v>2.92</v>
      </c>
      <c r="G37" s="5">
        <f t="shared" si="3"/>
        <v>87.5</v>
      </c>
      <c r="H37" s="5">
        <f t="shared" si="4"/>
        <v>8.75</v>
      </c>
      <c r="I37" s="12">
        <v>0.4</v>
      </c>
      <c r="J37" s="5">
        <v>35</v>
      </c>
      <c r="K37" s="5">
        <f t="shared" si="5"/>
        <v>3.5</v>
      </c>
    </row>
    <row r="38" spans="1:11">
      <c r="A38" s="5">
        <v>34</v>
      </c>
      <c r="B38" s="5" t="s">
        <v>32</v>
      </c>
      <c r="C38" s="6" t="s">
        <v>56</v>
      </c>
      <c r="D38" s="7" t="s">
        <v>57</v>
      </c>
      <c r="E38" s="7">
        <v>6.31</v>
      </c>
      <c r="F38" s="7">
        <v>2.76</v>
      </c>
      <c r="G38" s="7">
        <f t="shared" ref="G38:G51" si="6">J38/I38</f>
        <v>100</v>
      </c>
      <c r="H38" s="8">
        <f t="shared" ref="H38:H51" si="7">G38/10</f>
        <v>10</v>
      </c>
      <c r="I38" s="13">
        <v>0.4</v>
      </c>
      <c r="J38" s="8">
        <v>40</v>
      </c>
      <c r="K38" s="8">
        <f t="shared" ref="K38:K51" si="8">H38*I38</f>
        <v>4</v>
      </c>
    </row>
    <row r="39" spans="1:11">
      <c r="A39" s="5">
        <v>35</v>
      </c>
      <c r="B39" s="5" t="s">
        <v>32</v>
      </c>
      <c r="C39" s="6" t="s">
        <v>56</v>
      </c>
      <c r="D39" s="7" t="s">
        <v>58</v>
      </c>
      <c r="E39" s="7">
        <v>9.32</v>
      </c>
      <c r="F39" s="7">
        <v>2.76</v>
      </c>
      <c r="G39" s="7">
        <f t="shared" si="6"/>
        <v>125</v>
      </c>
      <c r="H39" s="8">
        <f t="shared" si="7"/>
        <v>12.5</v>
      </c>
      <c r="I39" s="13">
        <v>0.4</v>
      </c>
      <c r="J39" s="8">
        <v>50</v>
      </c>
      <c r="K39" s="8">
        <f t="shared" si="8"/>
        <v>5</v>
      </c>
    </row>
    <row r="40" spans="1:11">
      <c r="A40" s="5">
        <v>36</v>
      </c>
      <c r="B40" s="5" t="s">
        <v>32</v>
      </c>
      <c r="C40" s="6" t="s">
        <v>56</v>
      </c>
      <c r="D40" s="7" t="s">
        <v>59</v>
      </c>
      <c r="E40" s="7">
        <v>9.32</v>
      </c>
      <c r="F40" s="7">
        <v>2.76</v>
      </c>
      <c r="G40" s="7">
        <f t="shared" si="6"/>
        <v>100</v>
      </c>
      <c r="H40" s="8">
        <f t="shared" si="7"/>
        <v>10</v>
      </c>
      <c r="I40" s="13">
        <v>0.4</v>
      </c>
      <c r="J40" s="8">
        <v>40</v>
      </c>
      <c r="K40" s="8">
        <f t="shared" si="8"/>
        <v>4</v>
      </c>
    </row>
    <row r="41" spans="1:11">
      <c r="A41" s="5">
        <v>37</v>
      </c>
      <c r="B41" s="5" t="s">
        <v>32</v>
      </c>
      <c r="C41" s="6" t="s">
        <v>56</v>
      </c>
      <c r="D41" s="7" t="s">
        <v>60</v>
      </c>
      <c r="E41" s="7">
        <v>9.32</v>
      </c>
      <c r="F41" s="7">
        <v>2.76</v>
      </c>
      <c r="G41" s="7">
        <f t="shared" si="6"/>
        <v>125</v>
      </c>
      <c r="H41" s="8">
        <f t="shared" si="7"/>
        <v>12.5</v>
      </c>
      <c r="I41" s="13">
        <v>0.4</v>
      </c>
      <c r="J41" s="8">
        <v>50</v>
      </c>
      <c r="K41" s="8">
        <f t="shared" si="8"/>
        <v>5</v>
      </c>
    </row>
    <row r="42" spans="1:11">
      <c r="A42" s="5">
        <v>38</v>
      </c>
      <c r="B42" s="5" t="s">
        <v>32</v>
      </c>
      <c r="C42" s="6" t="s">
        <v>56</v>
      </c>
      <c r="D42" s="7" t="s">
        <v>61</v>
      </c>
      <c r="E42" s="7">
        <v>12.34</v>
      </c>
      <c r="F42" s="7">
        <v>1.68</v>
      </c>
      <c r="G42" s="7">
        <f t="shared" si="6"/>
        <v>100</v>
      </c>
      <c r="H42" s="8">
        <f t="shared" si="7"/>
        <v>10</v>
      </c>
      <c r="I42" s="13">
        <v>0.4</v>
      </c>
      <c r="J42" s="8">
        <v>40</v>
      </c>
      <c r="K42" s="8">
        <f t="shared" si="8"/>
        <v>4</v>
      </c>
    </row>
    <row r="43" spans="1:11">
      <c r="A43" s="5">
        <v>39</v>
      </c>
      <c r="B43" s="5" t="s">
        <v>32</v>
      </c>
      <c r="C43" s="6" t="s">
        <v>56</v>
      </c>
      <c r="D43" s="7" t="s">
        <v>62</v>
      </c>
      <c r="E43" s="7">
        <v>21.35</v>
      </c>
      <c r="F43" s="7">
        <v>2.6</v>
      </c>
      <c r="G43" s="7">
        <f t="shared" si="6"/>
        <v>100</v>
      </c>
      <c r="H43" s="8">
        <f t="shared" si="7"/>
        <v>10</v>
      </c>
      <c r="I43" s="13">
        <v>0.4</v>
      </c>
      <c r="J43" s="8">
        <v>40</v>
      </c>
      <c r="K43" s="8">
        <f t="shared" si="8"/>
        <v>4</v>
      </c>
    </row>
    <row r="44" spans="1:11">
      <c r="A44" s="5">
        <v>40</v>
      </c>
      <c r="B44" s="5" t="s">
        <v>32</v>
      </c>
      <c r="C44" s="6" t="s">
        <v>63</v>
      </c>
      <c r="D44" s="7" t="s">
        <v>64</v>
      </c>
      <c r="E44" s="7">
        <v>2.73</v>
      </c>
      <c r="F44" s="7">
        <v>4.91</v>
      </c>
      <c r="G44" s="7">
        <f t="shared" si="6"/>
        <v>25</v>
      </c>
      <c r="H44" s="8">
        <f t="shared" si="7"/>
        <v>2.5</v>
      </c>
      <c r="I44" s="13">
        <v>0.4</v>
      </c>
      <c r="J44" s="8">
        <v>10</v>
      </c>
      <c r="K44" s="8">
        <f t="shared" si="8"/>
        <v>1</v>
      </c>
    </row>
    <row r="45" spans="1:11">
      <c r="A45" s="5">
        <v>41</v>
      </c>
      <c r="B45" s="5" t="s">
        <v>32</v>
      </c>
      <c r="C45" s="6" t="s">
        <v>63</v>
      </c>
      <c r="D45" s="7" t="s">
        <v>65</v>
      </c>
      <c r="E45" s="7">
        <v>2.73</v>
      </c>
      <c r="F45" s="7">
        <v>4.91</v>
      </c>
      <c r="G45" s="7">
        <f t="shared" si="6"/>
        <v>37.5</v>
      </c>
      <c r="H45" s="8">
        <f t="shared" si="7"/>
        <v>3.75</v>
      </c>
      <c r="I45" s="13">
        <v>0.4</v>
      </c>
      <c r="J45" s="8">
        <v>15</v>
      </c>
      <c r="K45" s="8">
        <f t="shared" si="8"/>
        <v>1.5</v>
      </c>
    </row>
    <row r="46" spans="1:11">
      <c r="A46" s="5">
        <v>42</v>
      </c>
      <c r="B46" s="5" t="s">
        <v>32</v>
      </c>
      <c r="C46" s="6" t="s">
        <v>63</v>
      </c>
      <c r="D46" s="7" t="s">
        <v>66</v>
      </c>
      <c r="E46" s="7">
        <v>2.73</v>
      </c>
      <c r="F46" s="7">
        <v>4.91</v>
      </c>
      <c r="G46" s="7">
        <f t="shared" si="6"/>
        <v>25</v>
      </c>
      <c r="H46" s="8">
        <f t="shared" si="7"/>
        <v>2.5</v>
      </c>
      <c r="I46" s="13">
        <v>0.4</v>
      </c>
      <c r="J46" s="8">
        <v>10</v>
      </c>
      <c r="K46" s="8">
        <f t="shared" si="8"/>
        <v>1</v>
      </c>
    </row>
    <row r="47" spans="1:11">
      <c r="A47" s="5">
        <v>43</v>
      </c>
      <c r="B47" s="5" t="s">
        <v>32</v>
      </c>
      <c r="C47" s="6" t="s">
        <v>63</v>
      </c>
      <c r="D47" s="7" t="s">
        <v>67</v>
      </c>
      <c r="E47" s="7">
        <v>2.73</v>
      </c>
      <c r="F47" s="7">
        <v>4.91</v>
      </c>
      <c r="G47" s="7">
        <f t="shared" si="6"/>
        <v>37.5</v>
      </c>
      <c r="H47" s="8">
        <f t="shared" si="7"/>
        <v>3.75</v>
      </c>
      <c r="I47" s="13">
        <v>0.4</v>
      </c>
      <c r="J47" s="8">
        <v>15</v>
      </c>
      <c r="K47" s="8">
        <f t="shared" si="8"/>
        <v>1.5</v>
      </c>
    </row>
    <row r="48" spans="1:11">
      <c r="A48" s="5">
        <v>44</v>
      </c>
      <c r="B48" s="5" t="s">
        <v>32</v>
      </c>
      <c r="C48" s="6" t="s">
        <v>63</v>
      </c>
      <c r="D48" s="7" t="s">
        <v>68</v>
      </c>
      <c r="E48" s="7">
        <v>2.73</v>
      </c>
      <c r="F48" s="7">
        <v>4.91</v>
      </c>
      <c r="G48" s="7">
        <f t="shared" si="6"/>
        <v>25</v>
      </c>
      <c r="H48" s="8">
        <f t="shared" si="7"/>
        <v>2.5</v>
      </c>
      <c r="I48" s="13">
        <v>0.4</v>
      </c>
      <c r="J48" s="8">
        <v>10</v>
      </c>
      <c r="K48" s="8">
        <f t="shared" si="8"/>
        <v>1</v>
      </c>
    </row>
    <row r="49" spans="1:11">
      <c r="A49" s="5">
        <v>45</v>
      </c>
      <c r="B49" s="5" t="s">
        <v>32</v>
      </c>
      <c r="C49" s="6" t="s">
        <v>63</v>
      </c>
      <c r="D49" s="7" t="s">
        <v>69</v>
      </c>
      <c r="E49" s="7">
        <v>2.73</v>
      </c>
      <c r="F49" s="7">
        <v>4.91</v>
      </c>
      <c r="G49" s="7">
        <f t="shared" si="6"/>
        <v>37.5</v>
      </c>
      <c r="H49" s="8">
        <f t="shared" si="7"/>
        <v>3.75</v>
      </c>
      <c r="I49" s="13">
        <v>0.4</v>
      </c>
      <c r="J49" s="8">
        <v>15</v>
      </c>
      <c r="K49" s="8">
        <f t="shared" si="8"/>
        <v>1.5</v>
      </c>
    </row>
    <row r="50" ht="24.85" spans="1:11">
      <c r="A50" s="5">
        <v>46</v>
      </c>
      <c r="B50" s="5" t="s">
        <v>32</v>
      </c>
      <c r="C50" s="6" t="s">
        <v>70</v>
      </c>
      <c r="D50" s="6" t="s">
        <v>71</v>
      </c>
      <c r="E50" s="7">
        <v>5.69</v>
      </c>
      <c r="F50" s="7">
        <v>2.79</v>
      </c>
      <c r="G50" s="7">
        <f t="shared" si="6"/>
        <v>37.5</v>
      </c>
      <c r="H50" s="8">
        <f t="shared" si="7"/>
        <v>3.75</v>
      </c>
      <c r="I50" s="13">
        <v>0.4</v>
      </c>
      <c r="J50" s="8">
        <v>15</v>
      </c>
      <c r="K50" s="8">
        <f t="shared" si="8"/>
        <v>1.5</v>
      </c>
    </row>
    <row r="51" ht="24.85" spans="1:11">
      <c r="A51" s="5">
        <v>47</v>
      </c>
      <c r="B51" s="5" t="s">
        <v>32</v>
      </c>
      <c r="C51" s="6" t="s">
        <v>70</v>
      </c>
      <c r="D51" s="6" t="s">
        <v>72</v>
      </c>
      <c r="E51" s="7">
        <v>5.61</v>
      </c>
      <c r="F51" s="7">
        <v>2.79</v>
      </c>
      <c r="G51" s="7">
        <f t="shared" si="6"/>
        <v>37.5</v>
      </c>
      <c r="H51" s="8">
        <f t="shared" si="7"/>
        <v>3.75</v>
      </c>
      <c r="I51" s="13">
        <v>0.4</v>
      </c>
      <c r="J51" s="8">
        <v>15</v>
      </c>
      <c r="K51" s="8">
        <f t="shared" si="8"/>
        <v>1.5</v>
      </c>
    </row>
    <row r="52" spans="1:11">
      <c r="A52" s="9"/>
      <c r="B52" s="9"/>
      <c r="C52" s="9"/>
      <c r="D52" s="9"/>
      <c r="E52" s="9"/>
      <c r="F52" s="9"/>
      <c r="G52" s="9"/>
      <c r="H52" s="9"/>
      <c r="I52" s="14"/>
      <c r="J52" s="9"/>
      <c r="K52" s="9"/>
    </row>
    <row r="54" spans="1:11">
      <c r="A54" s="10" t="s">
        <v>73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>
      <c r="A55" s="11" t="s">
        <v>74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</row>
  </sheetData>
  <mergeCells count="3">
    <mergeCell ref="A2:K2"/>
    <mergeCell ref="A3:K3"/>
    <mergeCell ref="A55:K55"/>
  </mergeCells>
  <pageMargins left="0.511805555555556" right="0.314583333333333" top="0.590277777777778" bottom="0.66875" header="0.393055555555556" footer="0.4722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chenke</dc:creator>
  <cp:lastModifiedBy>arswoo</cp:lastModifiedBy>
  <dcterms:created xsi:type="dcterms:W3CDTF">2020-04-15T00:43:00Z</dcterms:created>
  <dcterms:modified xsi:type="dcterms:W3CDTF">2020-08-06T06:13:32Z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